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elly\OneDrive\Desktop\Parish Council useful docs\"/>
    </mc:Choice>
  </mc:AlternateContent>
  <xr:revisionPtr revIDLastSave="0" documentId="13_ncr:1_{54877AAD-2528-40C7-841B-A8DA194ECC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ventory List" sheetId="1" r:id="rId1"/>
  </sheets>
  <definedNames>
    <definedName name="_xlnm.Print_Area" localSheetId="0">'Inventory List'!$A$1:$H$45</definedName>
    <definedName name="_xlnm.Print_Titles" localSheetId="0">'Inventory List'!$4:$4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  <c r="H44" i="1" s="1"/>
  <c r="H70" i="1" s="1"/>
  <c r="H16" i="1"/>
</calcChain>
</file>

<file path=xl/sharedStrings.xml><?xml version="1.0" encoding="utf-8"?>
<sst xmlns="http://schemas.openxmlformats.org/spreadsheetml/2006/main" count="227" uniqueCount="160">
  <si>
    <t>Description</t>
  </si>
  <si>
    <t>Supplier</t>
  </si>
  <si>
    <t>Make or Model</t>
  </si>
  <si>
    <t>Date Purchased</t>
  </si>
  <si>
    <t>Current Vale</t>
  </si>
  <si>
    <t>Catergory</t>
  </si>
  <si>
    <t>Land</t>
  </si>
  <si>
    <t xml:space="preserve">Land </t>
  </si>
  <si>
    <t xml:space="preserve">Cost Vale </t>
  </si>
  <si>
    <t>Sports Field</t>
  </si>
  <si>
    <t>Public Amenity Land - held by Fields In Trust leased to Stoke Hammond Sports Club</t>
  </si>
  <si>
    <t>Gifted</t>
  </si>
  <si>
    <t>n/a</t>
  </si>
  <si>
    <t>Freehold of garages adjoining Sports Ground, Bragenham Side</t>
  </si>
  <si>
    <t>Gifted by AVDC</t>
  </si>
  <si>
    <t>Dog waste bins</t>
  </si>
  <si>
    <t>Street furniture</t>
  </si>
  <si>
    <t>Play equipment</t>
  </si>
  <si>
    <t>-</t>
  </si>
  <si>
    <t>Children's play equipment installed adjacent to Community Centre, Bragenham side</t>
  </si>
  <si>
    <t>Kompan</t>
  </si>
  <si>
    <t>Waste bins</t>
  </si>
  <si>
    <t>AVDC</t>
  </si>
  <si>
    <t>Bus shelters</t>
  </si>
  <si>
    <t>3 bus shelters installed at Bragenham Side, Leighton Road, Fenny Road</t>
  </si>
  <si>
    <t>Various</t>
  </si>
  <si>
    <t>Noticeboard</t>
  </si>
  <si>
    <t>Noticeboard situated on Green</t>
  </si>
  <si>
    <t>1 waste bin sited at play area</t>
  </si>
  <si>
    <t>Signs</t>
  </si>
  <si>
    <t>No parking signs on green</t>
  </si>
  <si>
    <t>2 dog waste bins Bragenham Side</t>
  </si>
  <si>
    <t>Machinery &amp; Plant</t>
  </si>
  <si>
    <t>Geo. Browns, Leighton Buzzard</t>
  </si>
  <si>
    <t>Grass cutting machinery</t>
  </si>
  <si>
    <t>Defibrillator</t>
  </si>
  <si>
    <t>Static defibrillator installed in old phone box on Green</t>
  </si>
  <si>
    <t>Community Heartbeat Trust</t>
  </si>
  <si>
    <t>Mowers &amp; machinery/PPE</t>
  </si>
  <si>
    <t>Phone box</t>
  </si>
  <si>
    <t xml:space="preserve">Phone box </t>
  </si>
  <si>
    <t>Gifted by BT</t>
  </si>
  <si>
    <t>Street lights</t>
  </si>
  <si>
    <t>Lamp columns &amp; lanterns</t>
  </si>
  <si>
    <t>LED lights on existing columns</t>
  </si>
  <si>
    <t>Item</t>
  </si>
  <si>
    <t>Bucks CC vendor</t>
  </si>
  <si>
    <t>Bench</t>
  </si>
  <si>
    <t>Memorial bench Old Pond site</t>
  </si>
  <si>
    <t xml:space="preserve">ADDED 2016/17 </t>
  </si>
  <si>
    <t>11.7.16</t>
  </si>
  <si>
    <t>CU Phosco</t>
  </si>
  <si>
    <t>Land adjoining Stoke Hammond School, Milton Keynes. TITLE NO. BM 361491</t>
  </si>
  <si>
    <t>26.1.17</t>
  </si>
  <si>
    <t>Bench &amp; plaque</t>
  </si>
  <si>
    <t>Greenbarns Ltd</t>
  </si>
  <si>
    <t>16.6.16</t>
  </si>
  <si>
    <t>Mobile phone</t>
  </si>
  <si>
    <t xml:space="preserve">Mobile Phone </t>
  </si>
  <si>
    <t>Community Transport scheme</t>
  </si>
  <si>
    <t>Bucks CC</t>
  </si>
  <si>
    <t>11.4.16</t>
  </si>
  <si>
    <t>Fencing</t>
  </si>
  <si>
    <t>Tommy Hand Fencing</t>
  </si>
  <si>
    <t>14.2.17</t>
  </si>
  <si>
    <t>ADDED 2017/18</t>
  </si>
  <si>
    <t>Proludic</t>
  </si>
  <si>
    <t>Play equipment &amp; outdoor gym equipment</t>
  </si>
  <si>
    <t>Seats &amp; tables</t>
  </si>
  <si>
    <t xml:space="preserve">Benches &amp; picnic tables </t>
  </si>
  <si>
    <t>Marmax Recycled Productsw</t>
  </si>
  <si>
    <t>8.5.17</t>
  </si>
  <si>
    <t>Listed in insurance schedule</t>
  </si>
  <si>
    <t>1 litter bin Bragenham Side</t>
  </si>
  <si>
    <t>Broxap</t>
  </si>
  <si>
    <t>7.6.17</t>
  </si>
  <si>
    <t>Metal bin</t>
  </si>
  <si>
    <t>Stock fenicng</t>
  </si>
  <si>
    <t>Land to north of Bragenham Side</t>
  </si>
  <si>
    <t>24.11.18</t>
  </si>
  <si>
    <t>24.11.17</t>
  </si>
  <si>
    <t>Bush Wheeler</t>
  </si>
  <si>
    <t>New community land               BM 361491</t>
  </si>
  <si>
    <t>New community land to the North of Bragenham Side, Stoke Hammond, BM434905</t>
  </si>
  <si>
    <t>ADDED 2019/20</t>
  </si>
  <si>
    <t>Land beside Bragenham Side garages</t>
  </si>
  <si>
    <t>2.5.2019</t>
  </si>
  <si>
    <t>50 pointed brown posts</t>
  </si>
  <si>
    <t>Filcris</t>
  </si>
  <si>
    <t>Memorial benches</t>
  </si>
  <si>
    <t>David Ogilvie Engineering</t>
  </si>
  <si>
    <t>Seats</t>
  </si>
  <si>
    <t>20.8.19</t>
  </si>
  <si>
    <t>Planters</t>
  </si>
  <si>
    <t>2 memorial planters</t>
  </si>
  <si>
    <t>15.7.19</t>
  </si>
  <si>
    <t>Stoke Hammond Parish Council Asset Register</t>
  </si>
  <si>
    <t>ADDED 2020/21</t>
  </si>
  <si>
    <t>2 replacement bins</t>
  </si>
  <si>
    <t>Bragenham Side</t>
  </si>
  <si>
    <t>Marcus Young</t>
  </si>
  <si>
    <t>40 pointed brown posts</t>
  </si>
  <si>
    <t>5 pointed brown posts</t>
  </si>
  <si>
    <t xml:space="preserve">WW1 litter bin </t>
  </si>
  <si>
    <t>The Green</t>
  </si>
  <si>
    <t>David Ogilvie</t>
  </si>
  <si>
    <t>Memorial bench</t>
  </si>
  <si>
    <t>The Sports Field</t>
  </si>
  <si>
    <t>Codec Facilities Ltd</t>
  </si>
  <si>
    <t>2 new cradle seats</t>
  </si>
  <si>
    <t>Play area by Community Centre</t>
  </si>
  <si>
    <t>Kompan Ltd</t>
  </si>
  <si>
    <t>No parking signs</t>
  </si>
  <si>
    <t>The Green and Garages on Bragenham Side</t>
  </si>
  <si>
    <t>Notice It Ltd</t>
  </si>
  <si>
    <t>10.01.20</t>
  </si>
  <si>
    <t>08.06.20</t>
  </si>
  <si>
    <t>17.06.20</t>
  </si>
  <si>
    <t>20.08.20</t>
  </si>
  <si>
    <t>06.10.20</t>
  </si>
  <si>
    <t>30.10.20</t>
  </si>
  <si>
    <t>30.03.21</t>
  </si>
  <si>
    <t>Buildings</t>
  </si>
  <si>
    <t>ADDED 2021/22</t>
  </si>
  <si>
    <t>Corner of Newton Road &amp; Church Road</t>
  </si>
  <si>
    <t>Cast iron hand pump</t>
  </si>
  <si>
    <t>W Robinson &amp; Sons</t>
  </si>
  <si>
    <t>02.03.22</t>
  </si>
  <si>
    <t>Queens Canope tree plaque</t>
  </si>
  <si>
    <t>British Legion</t>
  </si>
  <si>
    <t>24.02.22</t>
  </si>
  <si>
    <t>08.12.21</t>
  </si>
  <si>
    <t>Around the village</t>
  </si>
  <si>
    <t>Cast stone horse trough</t>
  </si>
  <si>
    <t>14.04.22</t>
  </si>
  <si>
    <t>C&amp;R Concrete Mouldings</t>
  </si>
  <si>
    <t>2 x Queens Jubilee benches</t>
  </si>
  <si>
    <t>Stoke Hammond sports field and Newton Leys South</t>
  </si>
  <si>
    <t>04.05.22</t>
  </si>
  <si>
    <t>12.07.22</t>
  </si>
  <si>
    <t>Wizfit</t>
  </si>
  <si>
    <t>2 x Village planters</t>
  </si>
  <si>
    <t>Bottom of Old School Lane</t>
  </si>
  <si>
    <t>ADDED 2022/23</t>
  </si>
  <si>
    <t>10 x streetlights on Brook Farm Close</t>
  </si>
  <si>
    <t>Adopted from Bellway Homes</t>
  </si>
  <si>
    <t>10.02.23</t>
  </si>
  <si>
    <t xml:space="preserve">1 x litter bin </t>
  </si>
  <si>
    <t>Top of Newton Road</t>
  </si>
  <si>
    <t>Donated by McDonalds</t>
  </si>
  <si>
    <t>04.08.22</t>
  </si>
  <si>
    <t>ADDED 2023/24</t>
  </si>
  <si>
    <t>3 x MVAS signs</t>
  </si>
  <si>
    <t>Solar powered MVAS machines positioned at the entrances to the village - Fenny Rd, Leighton Rd &amp; Newton Rd</t>
  </si>
  <si>
    <t>VM20657</t>
  </si>
  <si>
    <t>Swarco</t>
  </si>
  <si>
    <t>11.09.23</t>
  </si>
  <si>
    <t>1 x dog waste bin</t>
  </si>
  <si>
    <t>Outside Sports Club, Bragenham Side</t>
  </si>
  <si>
    <t>29.12.23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</si>
</sst>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1" x14ac:knownFonts="1">
    <font>
      <sz val="12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C2E2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2" borderId="0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44" fontId="3" fillId="0" borderId="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4" fontId="9" fillId="4" borderId="0" xfId="9" applyNumberFormat="1" applyFont="1" applyFill="1" applyBorder="1" applyAlignment="1">
      <alignment horizontal="right" vertical="top" wrapText="1"/>
    </xf>
    <xf numFmtId="0" fontId="9" fillId="4" borderId="0" xfId="9" applyFont="1" applyFill="1" applyBorder="1" applyAlignment="1">
      <alignment wrapText="1"/>
    </xf>
    <xf numFmtId="164" fontId="9" fillId="4" borderId="0" xfId="9" applyNumberFormat="1" applyFont="1" applyFill="1" applyBorder="1" applyAlignment="1">
      <alignment wrapText="1"/>
    </xf>
    <xf numFmtId="44" fontId="9" fillId="4" borderId="0" xfId="9" applyNumberFormat="1" applyFont="1" applyFill="1" applyBorder="1" applyAlignment="1">
      <alignment wrapText="1"/>
    </xf>
    <xf numFmtId="0" fontId="9" fillId="4" borderId="0" xfId="9" applyNumberFormat="1" applyFont="1" applyFill="1" applyBorder="1" applyAlignment="1">
      <alignment wrapText="1"/>
    </xf>
    <xf numFmtId="17" fontId="9" fillId="4" borderId="0" xfId="9" applyNumberFormat="1" applyFont="1" applyFill="1" applyBorder="1" applyAlignment="1">
      <alignment wrapText="1"/>
    </xf>
    <xf numFmtId="0" fontId="9" fillId="4" borderId="0" xfId="9" quotePrefix="1" applyFont="1" applyFill="1" applyBorder="1" applyAlignment="1">
      <alignment wrapText="1"/>
    </xf>
    <xf numFmtId="44" fontId="8" fillId="4" borderId="0" xfId="9" applyNumberFormat="1" applyFont="1" applyFill="1" applyBorder="1" applyAlignment="1">
      <alignment wrapText="1"/>
    </xf>
    <xf numFmtId="0" fontId="8" fillId="4" borderId="0" xfId="9" applyFont="1" applyFill="1" applyBorder="1" applyAlignment="1">
      <alignment wrapText="1"/>
    </xf>
    <xf numFmtId="0" fontId="9" fillId="4" borderId="0" xfId="9" applyFont="1" applyFill="1" applyAlignment="1">
      <alignment wrapText="1"/>
    </xf>
    <xf numFmtId="164" fontId="9" fillId="4" borderId="0" xfId="9" applyNumberFormat="1" applyFont="1" applyFill="1" applyAlignment="1">
      <alignment wrapText="1"/>
    </xf>
    <xf numFmtId="44" fontId="9" fillId="4" borderId="0" xfId="9" applyNumberFormat="1" applyFont="1" applyFill="1" applyAlignment="1">
      <alignment wrapText="1"/>
    </xf>
    <xf numFmtId="44" fontId="8" fillId="4" borderId="0" xfId="9" applyNumberFormat="1" applyFont="1" applyFill="1" applyAlignment="1">
      <alignment wrapText="1"/>
    </xf>
    <xf numFmtId="0" fontId="8" fillId="4" borderId="0" xfId="9" applyFont="1" applyFill="1" applyAlignment="1">
      <alignment wrapText="1"/>
    </xf>
    <xf numFmtId="44" fontId="9" fillId="4" borderId="2" xfId="9" applyNumberFormat="1" applyFont="1" applyFill="1" applyBorder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0" xfId="8" applyNumberFormat="1" applyFont="1" applyAlignment="1">
      <alignment wrapText="1"/>
    </xf>
    <xf numFmtId="44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64" fontId="3" fillId="0" borderId="0" xfId="0" applyNumberFormat="1" applyFont="1" applyAlignment="1">
      <alignment wrapText="1"/>
    </xf>
    <xf numFmtId="164" fontId="3" fillId="0" borderId="0" xfId="8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44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wrapText="1"/>
    </xf>
    <xf numFmtId="0" fontId="9" fillId="4" borderId="0" xfId="9" applyFont="1" applyFill="1" applyBorder="1" applyAlignment="1">
      <alignment vertical="top" wrapText="1"/>
    </xf>
    <xf numFmtId="0" fontId="8" fillId="5" borderId="0" xfId="9" applyFont="1" applyFill="1" applyBorder="1" applyAlignment="1">
      <alignment horizontal="center" vertical="center" wrapText="1"/>
    </xf>
    <xf numFmtId="0" fontId="8" fillId="5" borderId="2" xfId="9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0" xfId="8" applyNumberFormat="1" applyFont="1" applyAlignment="1">
      <alignment wrapText="1"/>
    </xf>
  </cellXfs>
  <cellStyles count="10">
    <cellStyle name="20% - Accent5" xfId="9" builtinId="46"/>
    <cellStyle name="Currency" xfId="8" builtinId="4"/>
    <cellStyle name="Followed Hyperlink" xfId="5" builtinId="9" hidden="1"/>
    <cellStyle name="Followed Hyperlink" xfId="7" builtinId="9" hidden="1"/>
    <cellStyle name="Heading 1" xfId="1" builtinId="16" customBuiltin="1"/>
    <cellStyle name="Heading 2" xfId="2" builtinId="17" customBuiltin="1"/>
    <cellStyle name="Heading 4" xfId="3" builtinId="19" customBuiltin="1"/>
    <cellStyle name="Hyperlink" xfId="4" builtinId="8" hidden="1"/>
    <cellStyle name="Hyperlink" xfId="6" builtinId="8" hidden="1"/>
    <cellStyle name="Normal" xfId="0" builtinId="0" customBuiltin="1"/>
  </cellStyles>
  <dxfs count="27"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164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4" formatCode="_-&quot;£&quot;* #,##0.00_-;\-&quot;£&quot;* #,##0.00_-;_-&quot;£&quot;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164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164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164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ill>
        <patternFill patternType="solid">
          <fgColor theme="4"/>
          <bgColor theme="4" tint="0.39994506668294322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0"/>
      </font>
      <fill>
        <patternFill>
          <fgColor theme="3" tint="-0.24994659260841701"/>
          <bgColor theme="4" tint="-0.24994659260841701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506668294322"/>
          <bgColor theme="4" tint="0.39994506668294322"/>
        </patternFill>
      </fill>
      <border>
        <left/>
        <right/>
        <top style="thin">
          <color theme="0"/>
        </top>
        <bottom style="thin">
          <color theme="0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Inventory Table" pivot="0" count="6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first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28" headerRowDxfId="20" dataDxfId="19" totalsRowDxfId="18" headerRowCellStyle="20% - Accent5" dataCellStyle="20% - Accent5" totalsRowCellStyle="20% - Accent5">
  <autoFilter ref="A4:H28" xr:uid="{00000000-0009-0000-0100-000001000000}"/>
  <tableColumns count="8">
    <tableColumn id="1" xr3:uid="{00000000-0010-0000-0000-000001000000}" name="Item" dataDxfId="17" totalsRowDxfId="16" dataCellStyle="20% - Accent5"/>
    <tableColumn id="7" xr3:uid="{00000000-0010-0000-0000-000007000000}" name="Catergory" dataDxfId="15" totalsRowDxfId="14" dataCellStyle="20% - Accent5"/>
    <tableColumn id="3" xr3:uid="{00000000-0010-0000-0000-000003000000}" name="Description" dataDxfId="13" totalsRowDxfId="12" dataCellStyle="20% - Accent5"/>
    <tableColumn id="4" xr3:uid="{00000000-0010-0000-0000-000004000000}" name="Make or Model" dataDxfId="11" totalsRowDxfId="10" dataCellStyle="20% - Accent5"/>
    <tableColumn id="5" xr3:uid="{00000000-0010-0000-0000-000005000000}" name="Supplier" dataDxfId="9" totalsRowDxfId="8" dataCellStyle="20% - Accent5"/>
    <tableColumn id="2" xr3:uid="{00000000-0010-0000-0000-000002000000}" name="Date Purchased" dataDxfId="7" totalsRowDxfId="6" dataCellStyle="20% - Accent5"/>
    <tableColumn id="6" xr3:uid="{00000000-0010-0000-0000-000006000000}" name="Cost Vale " dataDxfId="5" totalsRowDxfId="4" dataCellStyle="20% - Accent5"/>
    <tableColumn id="10" xr3:uid="{00000000-0010-0000-0000-00000A000000}" name="Current Vale" dataDxfId="3" totalsRowDxfId="2" dataCellStyle="20% - Accent5">
      <calculatedColumnFormula>Table1[[#This Row],[Date Purchased]]+(#REF!*Table1[[#This Row],[Make or Model]])</calculatedColumnFormula>
    </tableColumn>
  </tableColumns>
  <tableStyleInfo name="TableStyleLight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topLeftCell="A57" zoomScaleNormal="100" zoomScalePageLayoutView="125" workbookViewId="0">
      <selection activeCell="F69" sqref="F69"/>
    </sheetView>
  </sheetViews>
  <sheetFormatPr defaultColWidth="8.796875" defaultRowHeight="15.6" x14ac:dyDescent="0.3"/>
  <cols>
    <col min="1" max="1" width="19.59765625" style="3" bestFit="1" customWidth="1"/>
    <col min="2" max="2" width="21.59765625" style="3" customWidth="1"/>
    <col min="3" max="3" width="27.59765625" style="3" customWidth="1"/>
    <col min="4" max="4" width="11.796875" style="19" customWidth="1"/>
    <col min="5" max="5" width="17.59765625" style="3" customWidth="1"/>
    <col min="6" max="6" width="16" style="20" customWidth="1"/>
    <col min="7" max="7" width="18.09765625" style="3" customWidth="1"/>
    <col min="8" max="8" width="16" style="21" customWidth="1"/>
    <col min="9" max="16384" width="8.796875" style="3"/>
  </cols>
  <sheetData>
    <row r="1" spans="1:8" ht="19.5" customHeight="1" x14ac:dyDescent="0.3">
      <c r="A1" s="31" t="s">
        <v>96</v>
      </c>
      <c r="B1" s="31"/>
      <c r="C1" s="31"/>
      <c r="D1" s="31"/>
      <c r="E1" s="31"/>
      <c r="F1" s="31"/>
      <c r="G1" s="31"/>
      <c r="H1" s="31"/>
    </row>
    <row r="2" spans="1:8" ht="58.5" customHeight="1" x14ac:dyDescent="0.3">
      <c r="A2" s="32"/>
      <c r="B2" s="32"/>
      <c r="C2" s="32"/>
      <c r="D2" s="32"/>
      <c r="E2" s="32"/>
      <c r="F2" s="32"/>
      <c r="G2" s="32"/>
      <c r="H2" s="32"/>
    </row>
    <row r="3" spans="1:8" ht="15.75" customHeight="1" x14ac:dyDescent="0.3">
      <c r="A3" s="30"/>
      <c r="B3" s="30"/>
      <c r="C3" s="30"/>
      <c r="D3" s="30"/>
      <c r="E3" s="30"/>
      <c r="F3" s="30"/>
      <c r="G3" s="30"/>
      <c r="H3" s="4"/>
    </row>
    <row r="4" spans="1:8" ht="31.2" x14ac:dyDescent="0.3">
      <c r="A4" s="5" t="s">
        <v>45</v>
      </c>
      <c r="B4" s="5" t="s">
        <v>5</v>
      </c>
      <c r="C4" s="5" t="s">
        <v>0</v>
      </c>
      <c r="D4" s="6" t="s">
        <v>2</v>
      </c>
      <c r="E4" s="5" t="s">
        <v>1</v>
      </c>
      <c r="F4" s="6" t="s">
        <v>3</v>
      </c>
      <c r="G4" s="5" t="s">
        <v>8</v>
      </c>
      <c r="H4" s="7" t="s">
        <v>4</v>
      </c>
    </row>
    <row r="5" spans="1:8" ht="46.8" x14ac:dyDescent="0.3">
      <c r="A5" s="5"/>
      <c r="B5" s="5" t="s">
        <v>122</v>
      </c>
      <c r="C5" s="5" t="s">
        <v>13</v>
      </c>
      <c r="D5" s="6"/>
      <c r="E5" s="5" t="s">
        <v>14</v>
      </c>
      <c r="F5" s="8" t="s">
        <v>12</v>
      </c>
      <c r="G5" s="6">
        <v>0</v>
      </c>
      <c r="H5" s="7">
        <v>75000</v>
      </c>
    </row>
    <row r="6" spans="1:8" x14ac:dyDescent="0.3">
      <c r="A6" s="5"/>
      <c r="B6" s="5" t="s">
        <v>42</v>
      </c>
      <c r="C6" s="5" t="s">
        <v>43</v>
      </c>
      <c r="D6" s="6" t="s">
        <v>18</v>
      </c>
      <c r="E6" s="5" t="s">
        <v>18</v>
      </c>
      <c r="F6" s="8" t="s">
        <v>18</v>
      </c>
      <c r="G6" s="6" t="s">
        <v>18</v>
      </c>
      <c r="H6" s="7">
        <v>1</v>
      </c>
    </row>
    <row r="7" spans="1:8" ht="62.4" x14ac:dyDescent="0.3">
      <c r="A7" s="5" t="s">
        <v>17</v>
      </c>
      <c r="B7" s="5" t="s">
        <v>17</v>
      </c>
      <c r="C7" s="5" t="s">
        <v>19</v>
      </c>
      <c r="D7" s="6"/>
      <c r="E7" s="5" t="s">
        <v>20</v>
      </c>
      <c r="F7" s="8">
        <v>2007</v>
      </c>
      <c r="G7" s="6">
        <v>30000</v>
      </c>
      <c r="H7" s="7">
        <v>48000</v>
      </c>
    </row>
    <row r="8" spans="1:8" ht="31.2" x14ac:dyDescent="0.3">
      <c r="A8" s="5" t="s">
        <v>16</v>
      </c>
      <c r="B8" s="5" t="s">
        <v>28</v>
      </c>
      <c r="C8" s="5" t="s">
        <v>21</v>
      </c>
      <c r="D8" s="6"/>
      <c r="E8" s="5" t="s">
        <v>22</v>
      </c>
      <c r="F8" s="8" t="s">
        <v>12</v>
      </c>
      <c r="G8" s="6">
        <v>150</v>
      </c>
      <c r="H8" s="7">
        <v>150</v>
      </c>
    </row>
    <row r="9" spans="1:8" ht="46.8" x14ac:dyDescent="0.3">
      <c r="A9" s="5"/>
      <c r="B9" s="5" t="s">
        <v>23</v>
      </c>
      <c r="C9" s="5" t="s">
        <v>24</v>
      </c>
      <c r="D9" s="6"/>
      <c r="E9" s="5"/>
      <c r="F9" s="9" t="s">
        <v>25</v>
      </c>
      <c r="G9" s="6">
        <v>6000</v>
      </c>
      <c r="H9" s="7">
        <v>6000</v>
      </c>
    </row>
    <row r="10" spans="1:8" x14ac:dyDescent="0.3">
      <c r="A10" s="5"/>
      <c r="B10" s="5" t="s">
        <v>26</v>
      </c>
      <c r="C10" s="5" t="s">
        <v>27</v>
      </c>
      <c r="D10" s="6" t="s">
        <v>18</v>
      </c>
      <c r="E10" s="5" t="s">
        <v>18</v>
      </c>
      <c r="F10" s="8" t="s">
        <v>18</v>
      </c>
      <c r="G10" s="6" t="s">
        <v>18</v>
      </c>
      <c r="H10" s="7">
        <v>225</v>
      </c>
    </row>
    <row r="11" spans="1:8" ht="30" customHeight="1" x14ac:dyDescent="0.3">
      <c r="A11" s="5"/>
      <c r="B11" s="5" t="s">
        <v>29</v>
      </c>
      <c r="C11" s="10" t="s">
        <v>30</v>
      </c>
      <c r="D11" s="6" t="s">
        <v>18</v>
      </c>
      <c r="E11" s="5" t="s">
        <v>18</v>
      </c>
      <c r="F11" s="8">
        <v>2015</v>
      </c>
      <c r="G11" s="6">
        <v>90</v>
      </c>
      <c r="H11" s="7">
        <v>90</v>
      </c>
    </row>
    <row r="12" spans="1:8" ht="31.2" x14ac:dyDescent="0.3">
      <c r="A12" s="5"/>
      <c r="B12" s="5" t="s">
        <v>15</v>
      </c>
      <c r="C12" s="5" t="s">
        <v>31</v>
      </c>
      <c r="D12" s="6" t="s">
        <v>18</v>
      </c>
      <c r="E12" s="5" t="s">
        <v>22</v>
      </c>
      <c r="F12" s="8" t="s">
        <v>25</v>
      </c>
      <c r="G12" s="6">
        <v>600</v>
      </c>
      <c r="H12" s="7">
        <v>400</v>
      </c>
    </row>
    <row r="13" spans="1:8" ht="31.2" x14ac:dyDescent="0.3">
      <c r="A13" s="5" t="s">
        <v>32</v>
      </c>
      <c r="B13" s="5" t="s">
        <v>34</v>
      </c>
      <c r="C13" s="5" t="s">
        <v>38</v>
      </c>
      <c r="D13" s="6" t="s">
        <v>25</v>
      </c>
      <c r="E13" s="5" t="s">
        <v>33</v>
      </c>
      <c r="F13" s="9">
        <v>42125</v>
      </c>
      <c r="G13" s="6">
        <v>5000</v>
      </c>
      <c r="H13" s="7">
        <v>5000</v>
      </c>
    </row>
    <row r="14" spans="1:8" ht="31.2" x14ac:dyDescent="0.3">
      <c r="A14" s="5"/>
      <c r="B14" s="5" t="s">
        <v>35</v>
      </c>
      <c r="C14" s="5" t="s">
        <v>36</v>
      </c>
      <c r="D14" s="6" t="s">
        <v>18</v>
      </c>
      <c r="E14" s="5" t="s">
        <v>37</v>
      </c>
      <c r="F14" s="8">
        <v>2015</v>
      </c>
      <c r="G14" s="6">
        <v>2100</v>
      </c>
      <c r="H14" s="7">
        <v>2100</v>
      </c>
    </row>
    <row r="15" spans="1:8" x14ac:dyDescent="0.3">
      <c r="A15" s="5"/>
      <c r="B15" s="5" t="s">
        <v>39</v>
      </c>
      <c r="C15" s="5" t="s">
        <v>40</v>
      </c>
      <c r="D15" s="6" t="s">
        <v>18</v>
      </c>
      <c r="E15" s="5" t="s">
        <v>41</v>
      </c>
      <c r="F15" s="8" t="s">
        <v>18</v>
      </c>
      <c r="G15" s="6" t="s">
        <v>18</v>
      </c>
      <c r="H15" s="7" t="s">
        <v>18</v>
      </c>
    </row>
    <row r="16" spans="1:8" x14ac:dyDescent="0.3">
      <c r="A16" s="5"/>
      <c r="B16" s="5"/>
      <c r="C16" s="5"/>
      <c r="D16" s="6"/>
      <c r="E16" s="5"/>
      <c r="F16" s="6"/>
      <c r="G16" s="6"/>
      <c r="H16" s="11">
        <f>SUM(H5:H14)</f>
        <v>136966</v>
      </c>
    </row>
    <row r="17" spans="1:8" ht="46.8" x14ac:dyDescent="0.3">
      <c r="A17" s="5" t="s">
        <v>9</v>
      </c>
      <c r="B17" s="5" t="s">
        <v>6</v>
      </c>
      <c r="C17" s="5" t="s">
        <v>10</v>
      </c>
      <c r="D17" s="6"/>
      <c r="E17" s="5" t="s">
        <v>11</v>
      </c>
      <c r="F17" s="6" t="s">
        <v>12</v>
      </c>
      <c r="G17" s="6">
        <v>0</v>
      </c>
      <c r="H17" s="7"/>
    </row>
    <row r="18" spans="1:8" x14ac:dyDescent="0.3">
      <c r="A18" s="5"/>
      <c r="B18" s="5"/>
      <c r="C18" s="5"/>
      <c r="D18" s="6"/>
      <c r="E18" s="5"/>
      <c r="F18" s="8"/>
      <c r="G18" s="6"/>
      <c r="H18" s="7"/>
    </row>
    <row r="19" spans="1:8" x14ac:dyDescent="0.3">
      <c r="A19" s="5"/>
      <c r="B19" s="5"/>
      <c r="C19" s="5"/>
      <c r="D19" s="6"/>
      <c r="E19" s="5"/>
      <c r="F19" s="8"/>
      <c r="G19" s="6"/>
      <c r="H19" s="7"/>
    </row>
    <row r="20" spans="1:8" x14ac:dyDescent="0.3">
      <c r="A20" s="12" t="s">
        <v>49</v>
      </c>
      <c r="B20" s="5"/>
      <c r="C20" s="5"/>
      <c r="D20" s="6"/>
      <c r="E20" s="5"/>
      <c r="F20" s="6"/>
      <c r="G20" s="6"/>
      <c r="H20" s="7"/>
    </row>
    <row r="21" spans="1:8" x14ac:dyDescent="0.3">
      <c r="A21" s="5" t="s">
        <v>16</v>
      </c>
      <c r="B21" s="5" t="s">
        <v>42</v>
      </c>
      <c r="C21" s="5" t="s">
        <v>44</v>
      </c>
      <c r="D21" s="6"/>
      <c r="E21" s="5" t="s">
        <v>51</v>
      </c>
      <c r="F21" s="8" t="s">
        <v>50</v>
      </c>
      <c r="G21" s="6"/>
      <c r="H21" s="7">
        <v>16645</v>
      </c>
    </row>
    <row r="22" spans="1:8" ht="18.75" customHeight="1" x14ac:dyDescent="0.3">
      <c r="A22" s="5"/>
      <c r="B22" s="5"/>
      <c r="C22" s="5"/>
      <c r="D22" s="6"/>
      <c r="E22" s="5"/>
      <c r="F22" s="8"/>
      <c r="G22" s="6"/>
      <c r="H22" s="7"/>
    </row>
    <row r="23" spans="1:8" ht="46.8" x14ac:dyDescent="0.3">
      <c r="A23" s="5" t="s">
        <v>6</v>
      </c>
      <c r="B23" s="5" t="s">
        <v>7</v>
      </c>
      <c r="C23" s="5" t="s">
        <v>52</v>
      </c>
      <c r="D23" s="6"/>
      <c r="E23" s="5" t="s">
        <v>46</v>
      </c>
      <c r="F23" s="6" t="s">
        <v>53</v>
      </c>
      <c r="G23" s="6"/>
      <c r="H23" s="7">
        <v>35000</v>
      </c>
    </row>
    <row r="24" spans="1:8" ht="15" customHeight="1" x14ac:dyDescent="0.3">
      <c r="A24" s="13" t="s">
        <v>47</v>
      </c>
      <c r="B24" s="13" t="s">
        <v>54</v>
      </c>
      <c r="C24" s="13" t="s">
        <v>48</v>
      </c>
      <c r="D24" s="14"/>
      <c r="E24" s="13" t="s">
        <v>55</v>
      </c>
      <c r="F24" s="14" t="s">
        <v>56</v>
      </c>
      <c r="G24" s="14"/>
      <c r="H24" s="15">
        <v>425</v>
      </c>
    </row>
    <row r="25" spans="1:8" ht="15" customHeight="1" x14ac:dyDescent="0.3">
      <c r="A25" s="13" t="s">
        <v>57</v>
      </c>
      <c r="B25" s="13" t="s">
        <v>58</v>
      </c>
      <c r="C25" s="13" t="s">
        <v>59</v>
      </c>
      <c r="D25" s="14" t="s">
        <v>12</v>
      </c>
      <c r="E25" s="13" t="s">
        <v>60</v>
      </c>
      <c r="F25" s="14" t="s">
        <v>61</v>
      </c>
      <c r="G25" s="14"/>
      <c r="H25" s="15">
        <v>120</v>
      </c>
    </row>
    <row r="26" spans="1:8" ht="31.5" customHeight="1" x14ac:dyDescent="0.3">
      <c r="A26" s="5" t="s">
        <v>62</v>
      </c>
      <c r="B26" s="5" t="s">
        <v>62</v>
      </c>
      <c r="C26" s="6" t="s">
        <v>82</v>
      </c>
      <c r="D26" s="6" t="s">
        <v>12</v>
      </c>
      <c r="E26" s="8" t="s">
        <v>63</v>
      </c>
      <c r="F26" s="6" t="s">
        <v>64</v>
      </c>
      <c r="G26" s="6"/>
      <c r="H26" s="7">
        <v>1630</v>
      </c>
    </row>
    <row r="27" spans="1:8" ht="15" customHeight="1" x14ac:dyDescent="0.3">
      <c r="A27" s="13"/>
      <c r="B27" s="13"/>
      <c r="C27" s="13"/>
      <c r="D27" s="14"/>
      <c r="E27" s="13"/>
      <c r="F27" s="14"/>
      <c r="G27" s="14"/>
      <c r="H27" s="15"/>
    </row>
    <row r="28" spans="1:8" ht="15" customHeight="1" x14ac:dyDescent="0.3">
      <c r="A28" s="13"/>
      <c r="B28" s="13"/>
      <c r="C28" s="13"/>
      <c r="D28" s="14"/>
      <c r="E28" s="13"/>
      <c r="F28" s="14"/>
      <c r="G28" s="14"/>
      <c r="H28" s="16">
        <v>190786</v>
      </c>
    </row>
    <row r="29" spans="1:8" ht="15" customHeight="1" x14ac:dyDescent="0.3">
      <c r="A29" s="17" t="s">
        <v>65</v>
      </c>
      <c r="B29" s="13"/>
      <c r="C29" s="13"/>
      <c r="D29" s="14"/>
      <c r="E29" s="13"/>
      <c r="F29" s="14"/>
      <c r="G29" s="13"/>
      <c r="H29" s="15"/>
    </row>
    <row r="30" spans="1:8" ht="46.8" x14ac:dyDescent="0.3">
      <c r="A30" s="13" t="s">
        <v>17</v>
      </c>
      <c r="B30" s="13" t="s">
        <v>67</v>
      </c>
      <c r="C30" s="13" t="s">
        <v>72</v>
      </c>
      <c r="D30" s="13" t="s">
        <v>12</v>
      </c>
      <c r="E30" s="13" t="s">
        <v>66</v>
      </c>
      <c r="F30" s="14"/>
      <c r="G30" s="14">
        <v>74187</v>
      </c>
      <c r="H30" s="15">
        <v>74187</v>
      </c>
    </row>
    <row r="31" spans="1:8" ht="15" customHeight="1" x14ac:dyDescent="0.3">
      <c r="A31" s="13" t="s">
        <v>16</v>
      </c>
      <c r="B31" s="13" t="s">
        <v>68</v>
      </c>
      <c r="C31" s="13" t="s">
        <v>69</v>
      </c>
      <c r="D31" s="14"/>
      <c r="E31" s="13" t="s">
        <v>70</v>
      </c>
      <c r="F31" s="14" t="s">
        <v>71</v>
      </c>
      <c r="G31" s="14">
        <v>2023</v>
      </c>
      <c r="H31" s="15">
        <v>2023</v>
      </c>
    </row>
    <row r="32" spans="1:8" ht="15" customHeight="1" x14ac:dyDescent="0.3">
      <c r="A32" s="13" t="s">
        <v>16</v>
      </c>
      <c r="B32" s="13" t="s">
        <v>73</v>
      </c>
      <c r="C32" s="13" t="s">
        <v>76</v>
      </c>
      <c r="D32" s="14"/>
      <c r="E32" s="13" t="s">
        <v>74</v>
      </c>
      <c r="F32" s="14" t="s">
        <v>75</v>
      </c>
      <c r="G32" s="13">
        <v>405</v>
      </c>
      <c r="H32" s="15">
        <v>405</v>
      </c>
    </row>
    <row r="33" spans="1:8" ht="46.5" customHeight="1" x14ac:dyDescent="0.3">
      <c r="A33" s="13" t="s">
        <v>6</v>
      </c>
      <c r="B33" s="14" t="s">
        <v>6</v>
      </c>
      <c r="C33" s="13" t="s">
        <v>83</v>
      </c>
      <c r="D33" s="14"/>
      <c r="E33" s="13" t="s">
        <v>12</v>
      </c>
      <c r="F33" s="14" t="s">
        <v>80</v>
      </c>
      <c r="G33" s="13">
        <v>80000</v>
      </c>
      <c r="H33" s="15">
        <v>80000</v>
      </c>
    </row>
    <row r="34" spans="1:8" ht="15" customHeight="1" x14ac:dyDescent="0.3">
      <c r="A34" s="13"/>
      <c r="B34" s="13"/>
      <c r="C34" s="13"/>
      <c r="D34" s="14"/>
      <c r="E34" s="13"/>
      <c r="F34" s="14"/>
      <c r="G34" s="13"/>
      <c r="H34" s="15"/>
    </row>
    <row r="35" spans="1:8" ht="15" customHeight="1" x14ac:dyDescent="0.3">
      <c r="A35" s="13"/>
      <c r="B35" s="13"/>
      <c r="C35" s="13"/>
      <c r="D35" s="14"/>
      <c r="E35" s="13"/>
      <c r="F35" s="14"/>
      <c r="G35" s="13"/>
      <c r="H35" s="15"/>
    </row>
    <row r="36" spans="1:8" ht="15" customHeight="1" x14ac:dyDescent="0.3">
      <c r="A36" s="13" t="s">
        <v>16</v>
      </c>
      <c r="B36" s="13" t="s">
        <v>77</v>
      </c>
      <c r="C36" s="13" t="s">
        <v>78</v>
      </c>
      <c r="D36" s="14"/>
      <c r="E36" s="13" t="s">
        <v>81</v>
      </c>
      <c r="F36" s="14" t="s">
        <v>79</v>
      </c>
      <c r="G36" s="13">
        <v>4015</v>
      </c>
      <c r="H36" s="18">
        <v>4015</v>
      </c>
    </row>
    <row r="37" spans="1:8" ht="15" customHeight="1" x14ac:dyDescent="0.3">
      <c r="A37" s="13"/>
      <c r="B37" s="13"/>
      <c r="C37" s="13"/>
      <c r="D37" s="14"/>
      <c r="E37" s="13"/>
      <c r="F37" s="14"/>
      <c r="G37" s="13"/>
      <c r="H37" s="16">
        <f>H28+H30+H31+H32+H33+H36</f>
        <v>351416</v>
      </c>
    </row>
    <row r="38" spans="1:8" ht="15" customHeight="1" x14ac:dyDescent="0.3">
      <c r="A38" s="13"/>
      <c r="B38" s="13"/>
      <c r="C38" s="13"/>
      <c r="D38" s="14"/>
      <c r="E38" s="13"/>
      <c r="F38" s="14"/>
      <c r="G38" s="13"/>
      <c r="H38" s="15"/>
    </row>
    <row r="39" spans="1:8" ht="15" customHeight="1" x14ac:dyDescent="0.3">
      <c r="A39" s="2" t="s">
        <v>84</v>
      </c>
    </row>
    <row r="40" spans="1:8" ht="15" customHeight="1" x14ac:dyDescent="0.3"/>
    <row r="41" spans="1:8" ht="31.2" x14ac:dyDescent="0.3">
      <c r="A41" s="3" t="s">
        <v>16</v>
      </c>
      <c r="B41" s="3" t="s">
        <v>87</v>
      </c>
      <c r="C41" s="3" t="s">
        <v>85</v>
      </c>
      <c r="E41" s="3" t="s">
        <v>88</v>
      </c>
      <c r="F41" s="20" t="s">
        <v>86</v>
      </c>
      <c r="H41" s="21">
        <v>1200</v>
      </c>
    </row>
    <row r="42" spans="1:8" ht="15" customHeight="1" x14ac:dyDescent="0.3">
      <c r="A42" s="3" t="s">
        <v>16</v>
      </c>
      <c r="B42" s="3" t="s">
        <v>91</v>
      </c>
      <c r="C42" s="3" t="s">
        <v>89</v>
      </c>
      <c r="E42" s="3" t="s">
        <v>90</v>
      </c>
      <c r="F42" s="20" t="s">
        <v>92</v>
      </c>
      <c r="G42" s="3">
        <v>2944</v>
      </c>
      <c r="H42" s="21">
        <v>2944</v>
      </c>
    </row>
    <row r="43" spans="1:8" ht="15" customHeight="1" x14ac:dyDescent="0.3">
      <c r="A43" s="3" t="s">
        <v>16</v>
      </c>
      <c r="B43" s="3" t="s">
        <v>93</v>
      </c>
      <c r="C43" s="3" t="s">
        <v>94</v>
      </c>
      <c r="E43" s="3" t="s">
        <v>90</v>
      </c>
      <c r="F43" s="20" t="s">
        <v>95</v>
      </c>
      <c r="G43" s="3">
        <v>1628</v>
      </c>
      <c r="H43" s="21">
        <v>1628</v>
      </c>
    </row>
    <row r="44" spans="1:8" ht="15" customHeight="1" x14ac:dyDescent="0.3">
      <c r="H44" s="1">
        <f>SUM(H37:H43)</f>
        <v>357188</v>
      </c>
    </row>
    <row r="45" spans="1:8" ht="15" customHeight="1" x14ac:dyDescent="0.3"/>
    <row r="46" spans="1:8" ht="15" customHeight="1" x14ac:dyDescent="0.3">
      <c r="A46" s="2" t="s">
        <v>97</v>
      </c>
    </row>
    <row r="47" spans="1:8" ht="15" customHeight="1" x14ac:dyDescent="0.3">
      <c r="A47" s="3" t="s">
        <v>16</v>
      </c>
      <c r="B47" s="3" t="s">
        <v>98</v>
      </c>
      <c r="C47" s="3" t="s">
        <v>99</v>
      </c>
      <c r="E47" s="3" t="s">
        <v>100</v>
      </c>
      <c r="F47" s="20" t="s">
        <v>115</v>
      </c>
      <c r="G47" s="3">
        <v>450</v>
      </c>
      <c r="H47" s="21">
        <v>450</v>
      </c>
    </row>
    <row r="48" spans="1:8" ht="15" customHeight="1" x14ac:dyDescent="0.3">
      <c r="A48" s="3" t="s">
        <v>16</v>
      </c>
      <c r="B48" s="3" t="s">
        <v>106</v>
      </c>
      <c r="C48" s="3" t="s">
        <v>107</v>
      </c>
      <c r="E48" s="3" t="s">
        <v>108</v>
      </c>
      <c r="F48" s="20" t="s">
        <v>116</v>
      </c>
      <c r="G48" s="3">
        <v>459.99</v>
      </c>
      <c r="H48" s="21">
        <v>459.99</v>
      </c>
    </row>
    <row r="49" spans="1:8" ht="15" customHeight="1" x14ac:dyDescent="0.3">
      <c r="A49" s="3" t="s">
        <v>16</v>
      </c>
      <c r="B49" s="3" t="s">
        <v>101</v>
      </c>
      <c r="C49" s="3" t="s">
        <v>99</v>
      </c>
      <c r="E49" s="3" t="s">
        <v>88</v>
      </c>
      <c r="F49" s="20" t="s">
        <v>117</v>
      </c>
      <c r="G49" s="3">
        <v>655.92</v>
      </c>
      <c r="H49" s="21">
        <v>655.92</v>
      </c>
    </row>
    <row r="50" spans="1:8" ht="15" customHeight="1" x14ac:dyDescent="0.3">
      <c r="A50" s="3" t="s">
        <v>16</v>
      </c>
      <c r="B50" s="3" t="s">
        <v>102</v>
      </c>
      <c r="C50" s="3" t="s">
        <v>99</v>
      </c>
      <c r="E50" s="3" t="s">
        <v>88</v>
      </c>
      <c r="F50" s="20" t="s">
        <v>118</v>
      </c>
      <c r="G50" s="3">
        <v>102.29</v>
      </c>
      <c r="H50" s="21">
        <v>10.29</v>
      </c>
    </row>
    <row r="51" spans="1:8" x14ac:dyDescent="0.3">
      <c r="A51" s="3" t="s">
        <v>16</v>
      </c>
      <c r="B51" s="3" t="s">
        <v>103</v>
      </c>
      <c r="C51" s="3" t="s">
        <v>104</v>
      </c>
      <c r="E51" s="3" t="s">
        <v>105</v>
      </c>
      <c r="F51" s="20" t="s">
        <v>119</v>
      </c>
      <c r="G51" s="3">
        <v>491</v>
      </c>
      <c r="H51" s="21">
        <v>491</v>
      </c>
    </row>
    <row r="52" spans="1:8" ht="31.2" x14ac:dyDescent="0.3">
      <c r="A52" s="3" t="s">
        <v>17</v>
      </c>
      <c r="B52" s="3" t="s">
        <v>109</v>
      </c>
      <c r="C52" s="3" t="s">
        <v>110</v>
      </c>
      <c r="E52" s="3" t="s">
        <v>111</v>
      </c>
      <c r="F52" s="20" t="s">
        <v>120</v>
      </c>
      <c r="G52" s="3">
        <v>240</v>
      </c>
      <c r="H52" s="21">
        <v>240</v>
      </c>
    </row>
    <row r="53" spans="1:8" ht="31.2" x14ac:dyDescent="0.3">
      <c r="A53" s="3" t="s">
        <v>16</v>
      </c>
      <c r="B53" s="3" t="s">
        <v>112</v>
      </c>
      <c r="C53" s="3" t="s">
        <v>113</v>
      </c>
      <c r="E53" s="3" t="s">
        <v>114</v>
      </c>
      <c r="F53" s="20" t="s">
        <v>121</v>
      </c>
      <c r="G53" s="3">
        <v>507.2</v>
      </c>
      <c r="H53" s="21">
        <v>507.2</v>
      </c>
    </row>
    <row r="55" spans="1:8" x14ac:dyDescent="0.3">
      <c r="A55" s="2" t="s">
        <v>123</v>
      </c>
    </row>
    <row r="56" spans="1:8" x14ac:dyDescent="0.3">
      <c r="A56" s="22" t="s">
        <v>16</v>
      </c>
      <c r="B56" s="3" t="s">
        <v>102</v>
      </c>
      <c r="C56" s="3" t="s">
        <v>132</v>
      </c>
      <c r="E56" s="3" t="s">
        <v>88</v>
      </c>
      <c r="F56" s="20" t="s">
        <v>131</v>
      </c>
      <c r="G56" s="3">
        <v>135.9</v>
      </c>
      <c r="H56" s="21">
        <v>135.9</v>
      </c>
    </row>
    <row r="57" spans="1:8" ht="31.2" x14ac:dyDescent="0.3">
      <c r="A57" s="22" t="s">
        <v>16</v>
      </c>
      <c r="B57" s="3" t="s">
        <v>128</v>
      </c>
      <c r="C57" s="24" t="s">
        <v>104</v>
      </c>
      <c r="E57" s="3" t="s">
        <v>129</v>
      </c>
      <c r="F57" s="20" t="s">
        <v>130</v>
      </c>
      <c r="G57" s="3">
        <v>154.99</v>
      </c>
      <c r="H57" s="21">
        <v>154.99</v>
      </c>
    </row>
    <row r="58" spans="1:8" ht="31.2" x14ac:dyDescent="0.3">
      <c r="A58" s="22" t="s">
        <v>16</v>
      </c>
      <c r="B58" s="3" t="s">
        <v>125</v>
      </c>
      <c r="C58" s="3" t="s">
        <v>124</v>
      </c>
      <c r="E58" s="3" t="s">
        <v>126</v>
      </c>
      <c r="F58" s="20" t="s">
        <v>127</v>
      </c>
      <c r="G58" s="3">
        <v>120.83</v>
      </c>
      <c r="H58" s="21">
        <v>120.83</v>
      </c>
    </row>
    <row r="59" spans="1:8" x14ac:dyDescent="0.3">
      <c r="A59" s="22"/>
    </row>
    <row r="60" spans="1:8" s="2" customFormat="1" x14ac:dyDescent="0.3">
      <c r="A60" s="2" t="s">
        <v>143</v>
      </c>
      <c r="D60" s="25"/>
      <c r="F60" s="26"/>
      <c r="H60" s="27"/>
    </row>
    <row r="61" spans="1:8" ht="31.2" x14ac:dyDescent="0.3">
      <c r="A61" s="22" t="s">
        <v>16</v>
      </c>
      <c r="B61" s="3" t="s">
        <v>133</v>
      </c>
      <c r="C61" s="3" t="s">
        <v>124</v>
      </c>
      <c r="E61" s="23" t="s">
        <v>135</v>
      </c>
      <c r="F61" s="20" t="s">
        <v>134</v>
      </c>
      <c r="G61" s="3">
        <v>120</v>
      </c>
      <c r="H61" s="21">
        <v>120</v>
      </c>
    </row>
    <row r="62" spans="1:8" ht="31.2" x14ac:dyDescent="0.3">
      <c r="A62" s="22" t="s">
        <v>16</v>
      </c>
      <c r="B62" s="3" t="s">
        <v>136</v>
      </c>
      <c r="C62" s="3" t="s">
        <v>137</v>
      </c>
      <c r="E62" s="3" t="s">
        <v>105</v>
      </c>
      <c r="F62" s="20" t="s">
        <v>138</v>
      </c>
      <c r="G62" s="3">
        <v>2534.4</v>
      </c>
      <c r="H62" s="28">
        <v>2534.4</v>
      </c>
    </row>
    <row r="63" spans="1:8" x14ac:dyDescent="0.3">
      <c r="A63" s="22" t="s">
        <v>16</v>
      </c>
      <c r="B63" s="3" t="s">
        <v>141</v>
      </c>
      <c r="C63" s="3" t="s">
        <v>142</v>
      </c>
      <c r="E63" s="3" t="s">
        <v>140</v>
      </c>
      <c r="F63" s="20" t="s">
        <v>139</v>
      </c>
      <c r="G63" s="3">
        <v>780</v>
      </c>
      <c r="H63" s="21">
        <v>780</v>
      </c>
    </row>
    <row r="64" spans="1:8" ht="31.2" x14ac:dyDescent="0.3">
      <c r="A64" s="22" t="s">
        <v>16</v>
      </c>
      <c r="B64" s="3" t="s">
        <v>147</v>
      </c>
      <c r="C64" s="3" t="s">
        <v>148</v>
      </c>
      <c r="E64" s="3" t="s">
        <v>149</v>
      </c>
      <c r="F64" s="20" t="s">
        <v>150</v>
      </c>
      <c r="G64" s="3">
        <v>316.13</v>
      </c>
      <c r="H64" s="21">
        <v>316.13</v>
      </c>
    </row>
    <row r="65" spans="1:8" ht="31.2" x14ac:dyDescent="0.3">
      <c r="A65" s="22" t="s">
        <v>16</v>
      </c>
      <c r="B65" s="3" t="s">
        <v>42</v>
      </c>
      <c r="C65" s="3" t="s">
        <v>144</v>
      </c>
      <c r="E65" s="3" t="s">
        <v>145</v>
      </c>
      <c r="F65" s="20" t="s">
        <v>146</v>
      </c>
      <c r="G65" s="29">
        <v>12000</v>
      </c>
      <c r="H65" s="21">
        <v>12000</v>
      </c>
    </row>
    <row r="66" spans="1:8" x14ac:dyDescent="0.3">
      <c r="A66" s="22"/>
      <c r="G66" s="29"/>
    </row>
    <row r="67" spans="1:8" x14ac:dyDescent="0.3">
      <c r="A67" s="2" t="s">
        <v>151</v>
      </c>
      <c r="G67" s="29"/>
    </row>
    <row r="68" spans="1:8" ht="62.4" x14ac:dyDescent="0.3">
      <c r="A68" s="22" t="s">
        <v>16</v>
      </c>
      <c r="B68" s="3" t="s">
        <v>152</v>
      </c>
      <c r="C68" s="3" t="s">
        <v>153</v>
      </c>
      <c r="D68" s="19" t="s">
        <v>154</v>
      </c>
      <c r="E68" s="3" t="s">
        <v>155</v>
      </c>
      <c r="F68" s="20" t="s">
        <v>156</v>
      </c>
      <c r="G68" s="29">
        <v>9329</v>
      </c>
      <c r="H68" s="21">
        <v>9329</v>
      </c>
    </row>
    <row r="69" spans="1:8" ht="31.2" x14ac:dyDescent="0.3">
      <c r="A69" s="33" t="s">
        <v>16</v>
      </c>
      <c r="B69" s="33" t="s">
        <v>157</v>
      </c>
      <c r="C69" s="33" t="s">
        <v>158</v>
      </c>
      <c r="E69" s="33" t="s">
        <v>100</v>
      </c>
      <c r="F69" s="34" t="s">
        <v>159</v>
      </c>
      <c r="G69" s="3">
        <v>165</v>
      </c>
      <c r="H69" s="21">
        <v>165</v>
      </c>
    </row>
    <row r="70" spans="1:8" x14ac:dyDescent="0.3">
      <c r="A70" s="2"/>
      <c r="H70" s="1">
        <f>SUM(H44:H69)</f>
        <v>385658.65</v>
      </c>
    </row>
  </sheetData>
  <mergeCells count="2">
    <mergeCell ref="A3:G3"/>
    <mergeCell ref="A1:H2"/>
  </mergeCells>
  <phoneticPr fontId="0" type="noConversion"/>
  <conditionalFormatting sqref="F26">
    <cfRule type="expression" dxfId="1" priority="14">
      <formula>AND(D26&lt;=F26,#REF!="")</formula>
    </cfRule>
  </conditionalFormatting>
  <conditionalFormatting sqref="G5:G15 G17:G19 G21:G23">
    <cfRule type="expression" dxfId="0" priority="11">
      <formula>AND(E5&lt;=G5,#REF!="")</formula>
    </cfRule>
  </conditionalFormatting>
  <printOptions horizontalCentered="1"/>
  <pageMargins left="0.71" right="0.71" top="0.71" bottom="0.71" header="0.5" footer="0.5"/>
  <pageSetup paperSize="9" scale="54" fitToHeight="0" orientation="portrait" horizontalDpi="1200" verticalDpi="1200" r:id="rId1"/>
  <headerFooter alignWithMargins="0">
    <oddFooter>&amp;LInventory List&amp;R&amp;D</oddFooter>
  </headerFooter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List'!Print_Area</vt:lpstr>
      <vt:lpstr>'Inventory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Severn</dc:creator>
  <cp:keywords/>
  <dc:description/>
  <cp:lastModifiedBy>Kelly Harris</cp:lastModifiedBy>
  <cp:lastPrinted>2024-03-06T11:58:29Z</cp:lastPrinted>
  <dcterms:created xsi:type="dcterms:W3CDTF">2001-09-05T18:54:16Z</dcterms:created>
  <dcterms:modified xsi:type="dcterms:W3CDTF">2024-03-06T12:03:10Z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</Properties>
</file>